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kaMoravcova\Documents\granty\2018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E59" i="1" l="1"/>
  <c r="F59" i="1"/>
  <c r="G4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4" i="1"/>
</calcChain>
</file>

<file path=xl/sharedStrings.xml><?xml version="1.0" encoding="utf-8"?>
<sst xmlns="http://schemas.openxmlformats.org/spreadsheetml/2006/main" count="123" uniqueCount="120">
  <si>
    <t>CVČ Palouček, z.s.</t>
  </si>
  <si>
    <t>TJ Kralupy, z.s. - KČT</t>
  </si>
  <si>
    <t>Výzkumný ústav pro hnědé uhlí, s.r.o.</t>
  </si>
  <si>
    <t>TJ Sokol Zeměchy, z.s.</t>
  </si>
  <si>
    <t>Markéta Hrdinová</t>
  </si>
  <si>
    <t>Mária Vacková</t>
  </si>
  <si>
    <t>BK Kralupy</t>
  </si>
  <si>
    <t>InGarden, z.s.</t>
  </si>
  <si>
    <t>Nadace SD ČR Kralupy nad Vltavou</t>
  </si>
  <si>
    <t>Junák - český skaut středisko Střelka Kralupy</t>
  </si>
  <si>
    <t>Farní charita Kralupy nad Vltavou</t>
  </si>
  <si>
    <t>Český svaz chovatelů</t>
  </si>
  <si>
    <t>Ing. Klára Kloučková</t>
  </si>
  <si>
    <t>Sdružení rodáků a příznivců města</t>
  </si>
  <si>
    <t>SDH Minice</t>
  </si>
  <si>
    <t>Jaroslava Veselá</t>
  </si>
  <si>
    <t>Denys Luksík</t>
  </si>
  <si>
    <t>Kruh přátel Prahy, o.s.</t>
  </si>
  <si>
    <t>Jozef Buranda</t>
  </si>
  <si>
    <t>Pavel Pližingr</t>
  </si>
  <si>
    <t>Kralupské hudební sdružení, z.s.</t>
  </si>
  <si>
    <t>Marek Ptáčník</t>
  </si>
  <si>
    <t>Český rybářský svaz</t>
  </si>
  <si>
    <t>Pavel Rychtařík</t>
  </si>
  <si>
    <t xml:space="preserve">Základní kynologická organizace </t>
  </si>
  <si>
    <t>Centrum D8, o.p.s.</t>
  </si>
  <si>
    <t>Horolezecký oddíl Kralupy</t>
  </si>
  <si>
    <t>Hudba staví chrámy, z.s.</t>
  </si>
  <si>
    <t>Jiří Veselý</t>
  </si>
  <si>
    <t>Taneční a pohybové strudio Z. Štarkové</t>
  </si>
  <si>
    <t>Kruh přátel hudby Kralupy nad Vltavou</t>
  </si>
  <si>
    <t>Komorní orchestr Dvořákova kraje</t>
  </si>
  <si>
    <t>název žadatele</t>
  </si>
  <si>
    <t>účel</t>
  </si>
  <si>
    <t>celkové náklady</t>
  </si>
  <si>
    <t>požadovaná částka</t>
  </si>
  <si>
    <t>% podíl</t>
  </si>
  <si>
    <t>p. č.</t>
  </si>
  <si>
    <t>Myslivecký spolek Kralupy - Nelahozeves</t>
  </si>
  <si>
    <t>Lestní mateřská škola Kulíšek, z.s.</t>
  </si>
  <si>
    <t>Dvořákův komorní sbor Kralupy nad Vltavou</t>
  </si>
  <si>
    <t>Věra Čížková</t>
  </si>
  <si>
    <t>Dušan Sikela</t>
  </si>
  <si>
    <t>Spolek Artuš</t>
  </si>
  <si>
    <t>Melich - Městský klub důchodců</t>
  </si>
  <si>
    <t>Loutkový soubor Rolnička, z.s.</t>
  </si>
  <si>
    <t>Markéta Wagnerová</t>
  </si>
  <si>
    <t>Eva Slámová</t>
  </si>
  <si>
    <t>Divadelní soubor Scéna</t>
  </si>
  <si>
    <t>Společnost pro rozvoj Dvořákova gymnázia</t>
  </si>
  <si>
    <t>SDH Kralupy nad Vltavou</t>
  </si>
  <si>
    <t>Kralupští žesťoví sólisté</t>
  </si>
  <si>
    <t>YMCA Praha</t>
  </si>
  <si>
    <t>Radim Kusák</t>
  </si>
  <si>
    <t>Programové dotace na podporu zájmových aktivit pro rok 2018</t>
  </si>
  <si>
    <t>Western na Paloučku a Country festival</t>
  </si>
  <si>
    <t>Turistické pochody pro veřejnost</t>
  </si>
  <si>
    <t>Kralupy - Čisté město</t>
  </si>
  <si>
    <t>Kralupy myslí zeleně</t>
  </si>
  <si>
    <t>Dětský den v areálu TJ Sokol</t>
  </si>
  <si>
    <t>Musicfest 17.ročník</t>
  </si>
  <si>
    <t>CD Sboru DG č. 5</t>
  </si>
  <si>
    <t>Country saloon se skupinou Rangers Band</t>
  </si>
  <si>
    <t>Veronika Jedlinková</t>
  </si>
  <si>
    <t>Skautské dětské letní tábory 2018</t>
  </si>
  <si>
    <t>46.  ročník hudebních slavnostní A. Dvořáka</t>
  </si>
  <si>
    <t>Kralupské vinobraní</t>
  </si>
  <si>
    <t>Kulturní akce - výstavnictví</t>
  </si>
  <si>
    <t>Galerie VK 37 pro rok 2018</t>
  </si>
  <si>
    <t>Senior Minichor</t>
  </si>
  <si>
    <t>Podpora spolku pro starší občany</t>
  </si>
  <si>
    <t xml:space="preserve">Oslavy výroční 90 let. </t>
  </si>
  <si>
    <t>Veselý kroužek</t>
  </si>
  <si>
    <t xml:space="preserve">Příměstský fotbalové tábor </t>
  </si>
  <si>
    <t>Podpora kulturního dění v Minicích</t>
  </si>
  <si>
    <t>Fotografický kurz - kreslení světlem</t>
  </si>
  <si>
    <t>Podpora šipkařského klubu Krkavci</t>
  </si>
  <si>
    <t xml:space="preserve">Modernizace prostor pro kroužky </t>
  </si>
  <si>
    <t>Péče o děti a mládež při ČRS</t>
  </si>
  <si>
    <t>Dva a Dva</t>
  </si>
  <si>
    <t>Kralupská ťapka 2018</t>
  </si>
  <si>
    <t>Lampionový průvod</t>
  </si>
  <si>
    <t>Taneční koncert</t>
  </si>
  <si>
    <t>Zazvěření honitby</t>
  </si>
  <si>
    <t>Zázemí Lesní mateřské školy</t>
  </si>
  <si>
    <t>Podpora činnosti</t>
  </si>
  <si>
    <t>Tenisový příměstský tábor</t>
  </si>
  <si>
    <t>Kralupský talent</t>
  </si>
  <si>
    <t>Letní dětský tábor</t>
  </si>
  <si>
    <t>Za Vodou</t>
  </si>
  <si>
    <t>Lednový Underground</t>
  </si>
  <si>
    <t>Podpora kralupských soptíků</t>
  </si>
  <si>
    <t>Studenský ples DG</t>
  </si>
  <si>
    <t>Celkem</t>
  </si>
  <si>
    <t>YMCA v Kralupech nad Vltavou</t>
  </si>
  <si>
    <t>Kralupští žesťoví sólisté (na činnost)</t>
  </si>
  <si>
    <t>ScénaFest 2018</t>
  </si>
  <si>
    <t>Klubová činnost pro seniory města Kralupy nad Vltavou</t>
  </si>
  <si>
    <t>Letní dílny 2018</t>
  </si>
  <si>
    <t>40 a)</t>
  </si>
  <si>
    <t>40 b)</t>
  </si>
  <si>
    <t xml:space="preserve"> -//-</t>
  </si>
  <si>
    <t>20. výročí založení Dvořákova komorního sboru</t>
  </si>
  <si>
    <t>Hudební velikán L. Janáček - 90. výročí úmrtí</t>
  </si>
  <si>
    <t>Soubor koncertů na podporu obnovy tradice v Zeměchách</t>
  </si>
  <si>
    <t>Finanční podpora činnosti KODK pro rok 2018</t>
  </si>
  <si>
    <t>hudební festival Bluegrass advent - 21. ročník</t>
  </si>
  <si>
    <t xml:space="preserve">Podpora tenisových kempů pro děti a mládež z Kralup n/Vlt. </t>
  </si>
  <si>
    <t>Mgr. Miloslav Bálek</t>
  </si>
  <si>
    <t>Vlasta Brixová</t>
  </si>
  <si>
    <t>Nadace SC ČR Kralupy nad Vltavou - činnost</t>
  </si>
  <si>
    <t xml:space="preserve">Žádosti, které podléhají schválení ZM. </t>
  </si>
  <si>
    <t>Humoristická výstava Pavla Kantorko</t>
  </si>
  <si>
    <t xml:space="preserve">Mezinárodní basketbalový kemp pro děti </t>
  </si>
  <si>
    <t>Kruh přátel Prahy - činnost</t>
  </si>
  <si>
    <t>schválená částka</t>
  </si>
  <si>
    <t>Dopolední lezení pro rodiče a děti</t>
  </si>
  <si>
    <t>Příměstské fotbalové kempy</t>
  </si>
  <si>
    <t>vyloučení</t>
  </si>
  <si>
    <t>Loutkouvý soubor Rolnička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</si>
</sst>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0" fontId="1" fillId="0" borderId="0" xfId="0" applyFont="1"/>
    <xf numFmtId="2" fontId="0" fillId="0" borderId="1" xfId="0" applyNumberFormat="1" applyBorder="1"/>
    <xf numFmtId="164" fontId="0" fillId="2" borderId="1" xfId="0" applyNumberFormat="1" applyFill="1" applyBorder="1"/>
    <xf numFmtId="164" fontId="0" fillId="2" borderId="0" xfId="0" applyNumberFormat="1" applyFill="1"/>
    <xf numFmtId="0" fontId="0" fillId="0" borderId="2" xfId="0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42" fontId="0" fillId="3" borderId="7" xfId="0" applyNumberFormat="1" applyFill="1" applyBorder="1"/>
    <xf numFmtId="42" fontId="0" fillId="3" borderId="9" xfId="0" applyNumberFormat="1" applyFill="1" applyBorder="1"/>
    <xf numFmtId="42" fontId="0" fillId="3" borderId="12" xfId="0" applyNumberFormat="1" applyFill="1" applyBorder="1"/>
    <xf numFmtId="42" fontId="0" fillId="0" borderId="0" xfId="0" applyNumberFormat="1"/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zoomScale="70" zoomScaleNormal="70" workbookViewId="0">
      <selection activeCell="L55" sqref="L55"/>
    </sheetView>
  </sheetViews>
  <sheetFormatPr defaultRowHeight="15" x14ac:dyDescent="0.25"/>
  <cols>
    <col min="1" max="1" width="1.5703125" customWidth="1"/>
    <col min="2" max="2" width="4.5703125" customWidth="1"/>
    <col min="3" max="3" width="40.85546875" bestFit="1" customWidth="1"/>
    <col min="4" max="4" width="56" customWidth="1"/>
    <col min="5" max="5" width="13.42578125" customWidth="1"/>
    <col min="6" max="6" width="13.85546875" customWidth="1"/>
    <col min="7" max="7" width="7.5703125" bestFit="1" customWidth="1"/>
    <col min="8" max="8" width="16.7109375" customWidth="1"/>
  </cols>
  <sheetData>
    <row r="1" spans="2:8" ht="21" x14ac:dyDescent="0.35">
      <c r="B1" s="27" t="s">
        <v>54</v>
      </c>
      <c r="C1" s="27"/>
      <c r="D1" s="27"/>
      <c r="E1" s="27"/>
      <c r="F1" s="27"/>
      <c r="G1" s="27"/>
    </row>
    <row r="2" spans="2:8" ht="15.75" thickBot="1" x14ac:dyDescent="0.3"/>
    <row r="3" spans="2:8" ht="30.75" customHeight="1" thickBot="1" x14ac:dyDescent="0.3">
      <c r="B3" s="22" t="s">
        <v>37</v>
      </c>
      <c r="C3" s="23" t="s">
        <v>32</v>
      </c>
      <c r="D3" s="23" t="s">
        <v>33</v>
      </c>
      <c r="E3" s="24" t="s">
        <v>34</v>
      </c>
      <c r="F3" s="24" t="s">
        <v>35</v>
      </c>
      <c r="G3" s="23" t="s">
        <v>36</v>
      </c>
      <c r="H3" s="25" t="s">
        <v>115</v>
      </c>
    </row>
    <row r="4" spans="2:8" x14ac:dyDescent="0.25">
      <c r="B4" s="12">
        <v>1</v>
      </c>
      <c r="C4" s="9" t="s">
        <v>0</v>
      </c>
      <c r="D4" s="9" t="s">
        <v>55</v>
      </c>
      <c r="E4" s="10">
        <v>51200</v>
      </c>
      <c r="F4" s="10">
        <v>43520</v>
      </c>
      <c r="G4" s="11">
        <f>F4/E4*100</f>
        <v>85</v>
      </c>
      <c r="H4" s="18">
        <v>42000</v>
      </c>
    </row>
    <row r="5" spans="2:8" x14ac:dyDescent="0.25">
      <c r="B5" s="13">
        <v>2</v>
      </c>
      <c r="C5" s="2" t="s">
        <v>1</v>
      </c>
      <c r="D5" s="2" t="s">
        <v>56</v>
      </c>
      <c r="E5" s="3">
        <v>80000</v>
      </c>
      <c r="F5" s="7">
        <v>60000</v>
      </c>
      <c r="G5" s="6">
        <f t="shared" ref="G5:G58" si="0">F5/E5*100</f>
        <v>75</v>
      </c>
      <c r="H5" s="19">
        <v>42000</v>
      </c>
    </row>
    <row r="6" spans="2:8" x14ac:dyDescent="0.25">
      <c r="B6" s="13">
        <v>3</v>
      </c>
      <c r="C6" s="2" t="s">
        <v>2</v>
      </c>
      <c r="D6" s="2" t="s">
        <v>57</v>
      </c>
      <c r="E6" s="3">
        <v>60000</v>
      </c>
      <c r="F6" s="3">
        <v>48000</v>
      </c>
      <c r="G6" s="6">
        <f t="shared" si="0"/>
        <v>80</v>
      </c>
      <c r="H6" s="19">
        <v>31000</v>
      </c>
    </row>
    <row r="7" spans="2:8" x14ac:dyDescent="0.25">
      <c r="B7" s="13">
        <v>4</v>
      </c>
      <c r="C7" s="2" t="s">
        <v>2</v>
      </c>
      <c r="D7" s="2" t="s">
        <v>58</v>
      </c>
      <c r="E7" s="3">
        <v>55000</v>
      </c>
      <c r="F7" s="3">
        <v>44000</v>
      </c>
      <c r="G7" s="6">
        <f t="shared" si="0"/>
        <v>80</v>
      </c>
      <c r="H7" s="19">
        <v>0</v>
      </c>
    </row>
    <row r="8" spans="2:8" x14ac:dyDescent="0.25">
      <c r="B8" s="13">
        <v>5</v>
      </c>
      <c r="C8" s="2" t="s">
        <v>3</v>
      </c>
      <c r="D8" s="2" t="s">
        <v>59</v>
      </c>
      <c r="E8" s="3">
        <v>27000</v>
      </c>
      <c r="F8" s="3">
        <v>20000</v>
      </c>
      <c r="G8" s="6">
        <f t="shared" si="0"/>
        <v>74.074074074074076</v>
      </c>
      <c r="H8" s="19">
        <v>20000</v>
      </c>
    </row>
    <row r="9" spans="2:8" x14ac:dyDescent="0.25">
      <c r="B9" s="13">
        <v>6</v>
      </c>
      <c r="C9" s="2" t="s">
        <v>4</v>
      </c>
      <c r="D9" s="2" t="s">
        <v>60</v>
      </c>
      <c r="E9" s="3">
        <v>50000</v>
      </c>
      <c r="F9" s="3">
        <v>42500</v>
      </c>
      <c r="G9" s="6">
        <f t="shared" si="0"/>
        <v>85</v>
      </c>
      <c r="H9" s="19">
        <v>40000</v>
      </c>
    </row>
    <row r="10" spans="2:8" x14ac:dyDescent="0.25">
      <c r="B10" s="13">
        <v>7</v>
      </c>
      <c r="C10" s="2" t="s">
        <v>5</v>
      </c>
      <c r="D10" s="2" t="s">
        <v>61</v>
      </c>
      <c r="E10" s="3">
        <v>40000</v>
      </c>
      <c r="F10" s="3">
        <v>34000</v>
      </c>
      <c r="G10" s="6">
        <f t="shared" si="0"/>
        <v>85</v>
      </c>
      <c r="H10" s="19">
        <v>0</v>
      </c>
    </row>
    <row r="11" spans="2:8" x14ac:dyDescent="0.25">
      <c r="B11" s="13">
        <v>8</v>
      </c>
      <c r="C11" s="2" t="s">
        <v>6</v>
      </c>
      <c r="D11" s="2" t="s">
        <v>113</v>
      </c>
      <c r="E11" s="3">
        <v>1200000</v>
      </c>
      <c r="F11" s="3">
        <v>80000</v>
      </c>
      <c r="G11" s="6">
        <f t="shared" si="0"/>
        <v>6.666666666666667</v>
      </c>
      <c r="H11" s="19" t="s">
        <v>118</v>
      </c>
    </row>
    <row r="12" spans="2:8" x14ac:dyDescent="0.25">
      <c r="B12" s="13">
        <v>9</v>
      </c>
      <c r="C12" s="2" t="s">
        <v>7</v>
      </c>
      <c r="D12" s="2" t="s">
        <v>112</v>
      </c>
      <c r="E12" s="3">
        <v>32200</v>
      </c>
      <c r="F12" s="3">
        <v>24800</v>
      </c>
      <c r="G12" s="6">
        <f t="shared" si="0"/>
        <v>77.018633540372676</v>
      </c>
      <c r="H12" s="19">
        <v>16000</v>
      </c>
    </row>
    <row r="13" spans="2:8" x14ac:dyDescent="0.25">
      <c r="B13" s="13">
        <v>10</v>
      </c>
      <c r="C13" s="2" t="s">
        <v>63</v>
      </c>
      <c r="D13" s="2" t="s">
        <v>62</v>
      </c>
      <c r="E13" s="3">
        <v>150000</v>
      </c>
      <c r="F13" s="7">
        <v>85000</v>
      </c>
      <c r="G13" s="6">
        <f t="shared" si="0"/>
        <v>56.666666666666664</v>
      </c>
      <c r="H13" s="19">
        <v>70000</v>
      </c>
    </row>
    <row r="14" spans="2:8" x14ac:dyDescent="0.25">
      <c r="B14" s="13">
        <v>11</v>
      </c>
      <c r="C14" s="2" t="s">
        <v>8</v>
      </c>
      <c r="D14" s="2" t="s">
        <v>110</v>
      </c>
      <c r="E14" s="3">
        <v>214500</v>
      </c>
      <c r="F14" s="3">
        <v>40000</v>
      </c>
      <c r="G14" s="6">
        <f t="shared" si="0"/>
        <v>18.648018648018649</v>
      </c>
      <c r="H14" s="19">
        <v>31000</v>
      </c>
    </row>
    <row r="15" spans="2:8" x14ac:dyDescent="0.25">
      <c r="B15" s="13">
        <v>12</v>
      </c>
      <c r="C15" s="2" t="s">
        <v>9</v>
      </c>
      <c r="D15" s="2" t="s">
        <v>64</v>
      </c>
      <c r="E15" s="3">
        <v>220000</v>
      </c>
      <c r="F15" s="3">
        <v>50000</v>
      </c>
      <c r="G15" s="6">
        <f t="shared" si="0"/>
        <v>22.727272727272727</v>
      </c>
      <c r="H15" s="19">
        <v>46000</v>
      </c>
    </row>
    <row r="16" spans="2:8" x14ac:dyDescent="0.25">
      <c r="B16" s="13">
        <v>13</v>
      </c>
      <c r="C16" s="2" t="s">
        <v>30</v>
      </c>
      <c r="D16" s="2" t="s">
        <v>65</v>
      </c>
      <c r="E16" s="3">
        <v>202000</v>
      </c>
      <c r="F16" s="7">
        <v>80000</v>
      </c>
      <c r="G16" s="6">
        <f t="shared" si="0"/>
        <v>39.603960396039604</v>
      </c>
      <c r="H16" s="19">
        <v>80000</v>
      </c>
    </row>
    <row r="17" spans="2:8" x14ac:dyDescent="0.25">
      <c r="B17" s="13">
        <v>14</v>
      </c>
      <c r="C17" s="2" t="s">
        <v>10</v>
      </c>
      <c r="D17" s="2" t="s">
        <v>66</v>
      </c>
      <c r="E17" s="3">
        <v>110000</v>
      </c>
      <c r="F17" s="3">
        <v>50000</v>
      </c>
      <c r="G17" s="6">
        <f t="shared" si="0"/>
        <v>45.454545454545453</v>
      </c>
      <c r="H17" s="19">
        <v>32000</v>
      </c>
    </row>
    <row r="18" spans="2:8" x14ac:dyDescent="0.25">
      <c r="B18" s="13">
        <v>15</v>
      </c>
      <c r="C18" s="2" t="s">
        <v>11</v>
      </c>
      <c r="D18" s="2" t="s">
        <v>67</v>
      </c>
      <c r="E18" s="3">
        <v>53000</v>
      </c>
      <c r="F18" s="3">
        <v>18000</v>
      </c>
      <c r="G18" s="6">
        <f t="shared" si="0"/>
        <v>33.962264150943398</v>
      </c>
      <c r="H18" s="19">
        <v>17000</v>
      </c>
    </row>
    <row r="19" spans="2:8" x14ac:dyDescent="0.25">
      <c r="B19" s="13">
        <v>16</v>
      </c>
      <c r="C19" s="2" t="s">
        <v>12</v>
      </c>
      <c r="D19" s="2" t="s">
        <v>68</v>
      </c>
      <c r="E19" s="3">
        <v>90000</v>
      </c>
      <c r="F19" s="3">
        <v>30000</v>
      </c>
      <c r="G19" s="6">
        <f t="shared" si="0"/>
        <v>33.333333333333329</v>
      </c>
      <c r="H19" s="19">
        <v>30000</v>
      </c>
    </row>
    <row r="20" spans="2:8" x14ac:dyDescent="0.25">
      <c r="B20" s="13">
        <v>17</v>
      </c>
      <c r="C20" s="2" t="s">
        <v>109</v>
      </c>
      <c r="D20" s="2" t="s">
        <v>69</v>
      </c>
      <c r="E20" s="3">
        <v>23000</v>
      </c>
      <c r="F20" s="3">
        <v>19500</v>
      </c>
      <c r="G20" s="6">
        <f t="shared" si="0"/>
        <v>84.782608695652172</v>
      </c>
      <c r="H20" s="19">
        <v>19000</v>
      </c>
    </row>
    <row r="21" spans="2:8" x14ac:dyDescent="0.25">
      <c r="B21" s="13">
        <v>18</v>
      </c>
      <c r="C21" s="2" t="s">
        <v>13</v>
      </c>
      <c r="D21" s="2" t="s">
        <v>70</v>
      </c>
      <c r="E21" s="3">
        <v>20000</v>
      </c>
      <c r="F21" s="3">
        <v>17000</v>
      </c>
      <c r="G21" s="6">
        <f t="shared" si="0"/>
        <v>85</v>
      </c>
      <c r="H21" s="19">
        <v>17000</v>
      </c>
    </row>
    <row r="22" spans="2:8" x14ac:dyDescent="0.25">
      <c r="B22" s="13">
        <v>19</v>
      </c>
      <c r="C22" s="2" t="s">
        <v>14</v>
      </c>
      <c r="D22" s="2" t="s">
        <v>71</v>
      </c>
      <c r="E22" s="3">
        <v>200000</v>
      </c>
      <c r="F22" s="7">
        <v>80000</v>
      </c>
      <c r="G22" s="6">
        <f t="shared" si="0"/>
        <v>40</v>
      </c>
      <c r="H22" s="19">
        <v>58000</v>
      </c>
    </row>
    <row r="23" spans="2:8" x14ac:dyDescent="0.25">
      <c r="B23" s="13">
        <v>20</v>
      </c>
      <c r="C23" s="2" t="s">
        <v>15</v>
      </c>
      <c r="D23" s="2" t="s">
        <v>72</v>
      </c>
      <c r="E23" s="3">
        <v>20000</v>
      </c>
      <c r="F23" s="3">
        <v>17000</v>
      </c>
      <c r="G23" s="6">
        <f t="shared" si="0"/>
        <v>85</v>
      </c>
      <c r="H23" s="19">
        <v>13000</v>
      </c>
    </row>
    <row r="24" spans="2:8" x14ac:dyDescent="0.25">
      <c r="B24" s="13">
        <v>21</v>
      </c>
      <c r="C24" s="2" t="s">
        <v>16</v>
      </c>
      <c r="D24" s="2" t="s">
        <v>73</v>
      </c>
      <c r="E24" s="3">
        <v>91000</v>
      </c>
      <c r="F24" s="3">
        <v>25000</v>
      </c>
      <c r="G24" s="6">
        <f t="shared" si="0"/>
        <v>27.472527472527474</v>
      </c>
      <c r="H24" s="19">
        <v>25000</v>
      </c>
    </row>
    <row r="25" spans="2:8" x14ac:dyDescent="0.25">
      <c r="B25" s="13">
        <v>22</v>
      </c>
      <c r="C25" s="2" t="s">
        <v>17</v>
      </c>
      <c r="D25" s="2" t="s">
        <v>114</v>
      </c>
      <c r="E25" s="3">
        <v>35000</v>
      </c>
      <c r="F25" s="3">
        <v>28000</v>
      </c>
      <c r="G25" s="6">
        <f t="shared" si="0"/>
        <v>80</v>
      </c>
      <c r="H25" s="19">
        <v>26000</v>
      </c>
    </row>
    <row r="26" spans="2:8" x14ac:dyDescent="0.25">
      <c r="B26" s="13">
        <v>23</v>
      </c>
      <c r="C26" s="2" t="s">
        <v>18</v>
      </c>
      <c r="D26" s="2" t="s">
        <v>74</v>
      </c>
      <c r="E26" s="3">
        <v>150000</v>
      </c>
      <c r="F26" s="3">
        <v>50000</v>
      </c>
      <c r="G26" s="6">
        <f t="shared" si="0"/>
        <v>33.333333333333329</v>
      </c>
      <c r="H26" s="19">
        <v>24000</v>
      </c>
    </row>
    <row r="27" spans="2:8" x14ac:dyDescent="0.25">
      <c r="B27" s="13">
        <v>24</v>
      </c>
      <c r="C27" s="2" t="s">
        <v>108</v>
      </c>
      <c r="D27" s="2" t="s">
        <v>107</v>
      </c>
      <c r="E27" s="3">
        <v>200000</v>
      </c>
      <c r="F27" s="7">
        <v>100000</v>
      </c>
      <c r="G27" s="6">
        <f t="shared" si="0"/>
        <v>50</v>
      </c>
      <c r="H27" s="19">
        <v>30000</v>
      </c>
    </row>
    <row r="28" spans="2:8" x14ac:dyDescent="0.25">
      <c r="B28" s="13">
        <v>25</v>
      </c>
      <c r="C28" s="2" t="s">
        <v>19</v>
      </c>
      <c r="D28" s="2" t="s">
        <v>75</v>
      </c>
      <c r="E28" s="3">
        <v>53470</v>
      </c>
      <c r="F28" s="3">
        <v>45450</v>
      </c>
      <c r="G28" s="6">
        <f t="shared" si="0"/>
        <v>85.000935103796522</v>
      </c>
      <c r="H28" s="19">
        <v>0</v>
      </c>
    </row>
    <row r="29" spans="2:8" x14ac:dyDescent="0.25">
      <c r="B29" s="13">
        <v>26</v>
      </c>
      <c r="C29" s="2" t="s">
        <v>20</v>
      </c>
      <c r="D29" s="2" t="s">
        <v>106</v>
      </c>
      <c r="E29" s="3">
        <v>94500</v>
      </c>
      <c r="F29" s="7">
        <v>70000</v>
      </c>
      <c r="G29" s="6">
        <f t="shared" si="0"/>
        <v>74.074074074074076</v>
      </c>
      <c r="H29" s="19">
        <v>56000</v>
      </c>
    </row>
    <row r="30" spans="2:8" x14ac:dyDescent="0.25">
      <c r="B30" s="13">
        <v>27</v>
      </c>
      <c r="C30" s="2" t="s">
        <v>21</v>
      </c>
      <c r="D30" s="2" t="s">
        <v>76</v>
      </c>
      <c r="E30" s="3">
        <v>26500</v>
      </c>
      <c r="F30" s="3">
        <v>22500</v>
      </c>
      <c r="G30" s="6">
        <f t="shared" si="0"/>
        <v>84.905660377358487</v>
      </c>
      <c r="H30" s="19">
        <v>17000</v>
      </c>
    </row>
    <row r="31" spans="2:8" x14ac:dyDescent="0.25">
      <c r="B31" s="13">
        <v>28</v>
      </c>
      <c r="C31" s="2" t="s">
        <v>22</v>
      </c>
      <c r="D31" s="2" t="s">
        <v>77</v>
      </c>
      <c r="E31" s="3">
        <v>70000</v>
      </c>
      <c r="F31" s="3">
        <v>35000</v>
      </c>
      <c r="G31" s="6">
        <f t="shared" si="0"/>
        <v>50</v>
      </c>
      <c r="H31" s="19">
        <v>35000</v>
      </c>
    </row>
    <row r="32" spans="2:8" x14ac:dyDescent="0.25">
      <c r="B32" s="13">
        <v>29</v>
      </c>
      <c r="C32" s="2" t="s">
        <v>22</v>
      </c>
      <c r="D32" s="2" t="s">
        <v>78</v>
      </c>
      <c r="E32" s="3">
        <v>100000</v>
      </c>
      <c r="F32" s="3">
        <v>30000</v>
      </c>
      <c r="G32" s="6">
        <f t="shared" si="0"/>
        <v>30</v>
      </c>
      <c r="H32" s="19">
        <v>10000</v>
      </c>
    </row>
    <row r="33" spans="2:8" x14ac:dyDescent="0.25">
      <c r="B33" s="13">
        <v>30</v>
      </c>
      <c r="C33" s="2" t="s">
        <v>23</v>
      </c>
      <c r="D33" s="2" t="s">
        <v>79</v>
      </c>
      <c r="E33" s="3">
        <v>30000</v>
      </c>
      <c r="F33" s="3">
        <v>25500</v>
      </c>
      <c r="G33" s="6">
        <f t="shared" si="0"/>
        <v>85</v>
      </c>
      <c r="H33" s="19">
        <v>20000</v>
      </c>
    </row>
    <row r="34" spans="2:8" x14ac:dyDescent="0.25">
      <c r="B34" s="13">
        <v>31</v>
      </c>
      <c r="C34" s="2" t="s">
        <v>24</v>
      </c>
      <c r="D34" s="2" t="s">
        <v>80</v>
      </c>
      <c r="E34" s="3">
        <v>23000</v>
      </c>
      <c r="F34" s="3">
        <v>17000</v>
      </c>
      <c r="G34" s="6">
        <f t="shared" si="0"/>
        <v>73.91304347826086</v>
      </c>
      <c r="H34" s="19">
        <v>16000</v>
      </c>
    </row>
    <row r="35" spans="2:8" x14ac:dyDescent="0.25">
      <c r="B35" s="13">
        <v>32</v>
      </c>
      <c r="C35" s="2" t="s">
        <v>31</v>
      </c>
      <c r="D35" s="2" t="s">
        <v>105</v>
      </c>
      <c r="E35" s="3">
        <v>100000</v>
      </c>
      <c r="F35" s="3">
        <v>40000</v>
      </c>
      <c r="G35" s="6">
        <f t="shared" si="0"/>
        <v>40</v>
      </c>
      <c r="H35" s="19">
        <v>40000</v>
      </c>
    </row>
    <row r="36" spans="2:8" x14ac:dyDescent="0.25">
      <c r="B36" s="13">
        <v>33</v>
      </c>
      <c r="C36" s="2" t="s">
        <v>25</v>
      </c>
      <c r="D36" s="2" t="s">
        <v>81</v>
      </c>
      <c r="E36" s="3">
        <v>12500</v>
      </c>
      <c r="F36" s="3">
        <v>5000</v>
      </c>
      <c r="G36" s="6">
        <f t="shared" si="0"/>
        <v>40</v>
      </c>
      <c r="H36" s="19">
        <v>5000</v>
      </c>
    </row>
    <row r="37" spans="2:8" x14ac:dyDescent="0.25">
      <c r="B37" s="13">
        <v>34</v>
      </c>
      <c r="C37" s="2" t="s">
        <v>26</v>
      </c>
      <c r="D37" s="2" t="s">
        <v>116</v>
      </c>
      <c r="E37" s="3">
        <v>69560</v>
      </c>
      <c r="F37" s="3">
        <v>39480</v>
      </c>
      <c r="G37" s="6">
        <f t="shared" si="0"/>
        <v>56.756756756756758</v>
      </c>
      <c r="H37" s="19">
        <v>15000</v>
      </c>
    </row>
    <row r="38" spans="2:8" x14ac:dyDescent="0.25">
      <c r="B38" s="13">
        <v>35</v>
      </c>
      <c r="C38" s="2" t="s">
        <v>27</v>
      </c>
      <c r="D38" s="2" t="s">
        <v>104</v>
      </c>
      <c r="E38" s="3">
        <v>56000</v>
      </c>
      <c r="F38" s="3">
        <v>48000</v>
      </c>
      <c r="G38" s="6">
        <f t="shared" si="0"/>
        <v>85.714285714285708</v>
      </c>
      <c r="H38" s="19">
        <v>40000</v>
      </c>
    </row>
    <row r="39" spans="2:8" x14ac:dyDescent="0.25">
      <c r="B39" s="13">
        <v>36</v>
      </c>
      <c r="C39" s="2" t="s">
        <v>28</v>
      </c>
      <c r="D39" s="2" t="s">
        <v>117</v>
      </c>
      <c r="E39" s="3">
        <v>194000</v>
      </c>
      <c r="F39" s="7">
        <v>65000</v>
      </c>
      <c r="G39" s="6">
        <f t="shared" si="0"/>
        <v>33.505154639175252</v>
      </c>
      <c r="H39" s="19">
        <v>40000</v>
      </c>
    </row>
    <row r="40" spans="2:8" x14ac:dyDescent="0.25">
      <c r="B40" s="13">
        <v>37</v>
      </c>
      <c r="C40" s="2" t="s">
        <v>29</v>
      </c>
      <c r="D40" s="2" t="s">
        <v>82</v>
      </c>
      <c r="E40" s="3">
        <v>60000</v>
      </c>
      <c r="F40" s="3">
        <v>42000</v>
      </c>
      <c r="G40" s="6">
        <f t="shared" si="0"/>
        <v>70</v>
      </c>
      <c r="H40" s="19">
        <v>37000</v>
      </c>
    </row>
    <row r="41" spans="2:8" x14ac:dyDescent="0.25">
      <c r="B41" s="13">
        <v>38</v>
      </c>
      <c r="C41" s="2" t="s">
        <v>38</v>
      </c>
      <c r="D41" s="2" t="s">
        <v>83</v>
      </c>
      <c r="E41" s="3">
        <v>24050</v>
      </c>
      <c r="F41" s="3">
        <v>19000</v>
      </c>
      <c r="G41" s="6">
        <f t="shared" si="0"/>
        <v>79.002079002079</v>
      </c>
      <c r="H41" s="19">
        <v>19000</v>
      </c>
    </row>
    <row r="42" spans="2:8" x14ac:dyDescent="0.25">
      <c r="B42" s="13">
        <v>39</v>
      </c>
      <c r="C42" s="2" t="s">
        <v>39</v>
      </c>
      <c r="D42" s="2" t="s">
        <v>84</v>
      </c>
      <c r="E42" s="3">
        <v>36000</v>
      </c>
      <c r="F42" s="3">
        <v>30600</v>
      </c>
      <c r="G42" s="6">
        <f t="shared" si="0"/>
        <v>85</v>
      </c>
      <c r="H42" s="19">
        <v>26000</v>
      </c>
    </row>
    <row r="43" spans="2:8" x14ac:dyDescent="0.25">
      <c r="B43" s="13" t="s">
        <v>99</v>
      </c>
      <c r="C43" s="2" t="s">
        <v>40</v>
      </c>
      <c r="D43" s="2" t="s">
        <v>103</v>
      </c>
      <c r="E43" s="3">
        <v>60000</v>
      </c>
      <c r="F43" s="3">
        <v>50000</v>
      </c>
      <c r="G43" s="6">
        <f t="shared" si="0"/>
        <v>83.333333333333343</v>
      </c>
      <c r="H43" s="19">
        <v>50000</v>
      </c>
    </row>
    <row r="44" spans="2:8" x14ac:dyDescent="0.25">
      <c r="B44" s="13" t="s">
        <v>100</v>
      </c>
      <c r="C44" s="2" t="s">
        <v>101</v>
      </c>
      <c r="D44" s="2" t="s">
        <v>102</v>
      </c>
      <c r="E44" s="3">
        <v>25000</v>
      </c>
      <c r="F44" s="3">
        <v>20000</v>
      </c>
      <c r="G44" s="6">
        <f t="shared" si="0"/>
        <v>80</v>
      </c>
      <c r="H44" s="19">
        <v>10000</v>
      </c>
    </row>
    <row r="45" spans="2:8" x14ac:dyDescent="0.25">
      <c r="B45" s="13">
        <v>41</v>
      </c>
      <c r="C45" s="2" t="s">
        <v>41</v>
      </c>
      <c r="D45" s="2" t="s">
        <v>85</v>
      </c>
      <c r="E45" s="3">
        <v>90000</v>
      </c>
      <c r="F45" s="3">
        <v>45000</v>
      </c>
      <c r="G45" s="6">
        <f t="shared" si="0"/>
        <v>50</v>
      </c>
      <c r="H45" s="19">
        <v>25000</v>
      </c>
    </row>
    <row r="46" spans="2:8" x14ac:dyDescent="0.25">
      <c r="B46" s="13">
        <v>42</v>
      </c>
      <c r="C46" s="2" t="s">
        <v>42</v>
      </c>
      <c r="D46" s="2" t="s">
        <v>86</v>
      </c>
      <c r="E46" s="3">
        <v>100000</v>
      </c>
      <c r="F46" s="3">
        <v>20000</v>
      </c>
      <c r="G46" s="6">
        <f t="shared" si="0"/>
        <v>20</v>
      </c>
      <c r="H46" s="19">
        <v>20000</v>
      </c>
    </row>
    <row r="47" spans="2:8" x14ac:dyDescent="0.25">
      <c r="B47" s="13">
        <v>43</v>
      </c>
      <c r="C47" s="2" t="s">
        <v>43</v>
      </c>
      <c r="D47" s="2" t="s">
        <v>98</v>
      </c>
      <c r="E47" s="3">
        <v>50000</v>
      </c>
      <c r="F47" s="3">
        <v>42500</v>
      </c>
      <c r="G47" s="6">
        <f t="shared" si="0"/>
        <v>85</v>
      </c>
      <c r="H47" s="19">
        <v>30000</v>
      </c>
    </row>
    <row r="48" spans="2:8" x14ac:dyDescent="0.25">
      <c r="B48" s="13">
        <v>44</v>
      </c>
      <c r="C48" s="2" t="s">
        <v>44</v>
      </c>
      <c r="D48" s="2" t="s">
        <v>97</v>
      </c>
      <c r="E48" s="3">
        <v>15000</v>
      </c>
      <c r="F48" s="3">
        <v>12750</v>
      </c>
      <c r="G48" s="6">
        <f t="shared" si="0"/>
        <v>85</v>
      </c>
      <c r="H48" s="19">
        <v>12000</v>
      </c>
    </row>
    <row r="49" spans="2:8" x14ac:dyDescent="0.25">
      <c r="B49" s="13">
        <v>45</v>
      </c>
      <c r="C49" s="2" t="s">
        <v>45</v>
      </c>
      <c r="D49" s="2" t="s">
        <v>119</v>
      </c>
      <c r="E49" s="3">
        <v>7059</v>
      </c>
      <c r="F49" s="3">
        <v>6000</v>
      </c>
      <c r="G49" s="6">
        <f t="shared" si="0"/>
        <v>84.997875053123678</v>
      </c>
      <c r="H49" s="19">
        <v>6000</v>
      </c>
    </row>
    <row r="50" spans="2:8" x14ac:dyDescent="0.25">
      <c r="B50" s="13">
        <v>46</v>
      </c>
      <c r="C50" s="2" t="s">
        <v>46</v>
      </c>
      <c r="D50" s="2" t="s">
        <v>87</v>
      </c>
      <c r="E50" s="3">
        <v>87500</v>
      </c>
      <c r="F50" s="7">
        <v>74375</v>
      </c>
      <c r="G50" s="6">
        <f t="shared" si="0"/>
        <v>85</v>
      </c>
      <c r="H50" s="19">
        <v>42000</v>
      </c>
    </row>
    <row r="51" spans="2:8" x14ac:dyDescent="0.25">
      <c r="B51" s="13">
        <v>47</v>
      </c>
      <c r="C51" s="2" t="s">
        <v>47</v>
      </c>
      <c r="D51" s="2" t="s">
        <v>88</v>
      </c>
      <c r="E51" s="3">
        <v>70000</v>
      </c>
      <c r="F51" s="3">
        <v>40000</v>
      </c>
      <c r="G51" s="6">
        <f t="shared" si="0"/>
        <v>57.142857142857139</v>
      </c>
      <c r="H51" s="19">
        <v>31000</v>
      </c>
    </row>
    <row r="52" spans="2:8" x14ac:dyDescent="0.25">
      <c r="B52" s="13">
        <v>48</v>
      </c>
      <c r="C52" s="2" t="s">
        <v>48</v>
      </c>
      <c r="D52" s="2" t="s">
        <v>89</v>
      </c>
      <c r="E52" s="3">
        <v>76500</v>
      </c>
      <c r="F52" s="7">
        <v>60000</v>
      </c>
      <c r="G52" s="6">
        <f t="shared" si="0"/>
        <v>78.431372549019613</v>
      </c>
      <c r="H52" s="19">
        <v>60000</v>
      </c>
    </row>
    <row r="53" spans="2:8" x14ac:dyDescent="0.25">
      <c r="B53" s="13">
        <v>49</v>
      </c>
      <c r="C53" s="2" t="s">
        <v>48</v>
      </c>
      <c r="D53" s="2" t="s">
        <v>96</v>
      </c>
      <c r="E53" s="3">
        <v>73000</v>
      </c>
      <c r="F53" s="7">
        <v>60000</v>
      </c>
      <c r="G53" s="6">
        <f t="shared" si="0"/>
        <v>82.191780821917803</v>
      </c>
      <c r="H53" s="19">
        <v>20000</v>
      </c>
    </row>
    <row r="54" spans="2:8" x14ac:dyDescent="0.25">
      <c r="B54" s="13">
        <v>50</v>
      </c>
      <c r="C54" s="2" t="s">
        <v>49</v>
      </c>
      <c r="D54" s="2" t="s">
        <v>90</v>
      </c>
      <c r="E54" s="3">
        <v>217000</v>
      </c>
      <c r="F54" s="7">
        <v>75000</v>
      </c>
      <c r="G54" s="6">
        <f t="shared" si="0"/>
        <v>34.562211981566819</v>
      </c>
      <c r="H54" s="19">
        <v>60000</v>
      </c>
    </row>
    <row r="55" spans="2:8" x14ac:dyDescent="0.25">
      <c r="B55" s="13">
        <v>51</v>
      </c>
      <c r="C55" s="2" t="s">
        <v>50</v>
      </c>
      <c r="D55" s="2" t="s">
        <v>91</v>
      </c>
      <c r="E55" s="3">
        <v>18000</v>
      </c>
      <c r="F55" s="3">
        <v>15000</v>
      </c>
      <c r="G55" s="6">
        <f t="shared" si="0"/>
        <v>83.333333333333343</v>
      </c>
      <c r="H55" s="19">
        <v>15000</v>
      </c>
    </row>
    <row r="56" spans="2:8" x14ac:dyDescent="0.25">
      <c r="B56" s="13">
        <v>52</v>
      </c>
      <c r="C56" s="2" t="s">
        <v>51</v>
      </c>
      <c r="D56" s="2" t="s">
        <v>95</v>
      </c>
      <c r="E56" s="3">
        <v>40000</v>
      </c>
      <c r="F56" s="3">
        <v>34000</v>
      </c>
      <c r="G56" s="6">
        <f t="shared" si="0"/>
        <v>85</v>
      </c>
      <c r="H56" s="19">
        <v>34000</v>
      </c>
    </row>
    <row r="57" spans="2:8" x14ac:dyDescent="0.25">
      <c r="B57" s="13">
        <v>53</v>
      </c>
      <c r="C57" s="2" t="s">
        <v>52</v>
      </c>
      <c r="D57" s="2" t="s">
        <v>94</v>
      </c>
      <c r="E57" s="3">
        <v>168920</v>
      </c>
      <c r="F57" s="3">
        <v>50000</v>
      </c>
      <c r="G57" s="6">
        <f t="shared" si="0"/>
        <v>29.599810561212408</v>
      </c>
      <c r="H57" s="19">
        <v>0</v>
      </c>
    </row>
    <row r="58" spans="2:8" ht="15.75" thickBot="1" x14ac:dyDescent="0.3">
      <c r="B58" s="14">
        <v>54</v>
      </c>
      <c r="C58" s="15" t="s">
        <v>53</v>
      </c>
      <c r="D58" s="15" t="s">
        <v>92</v>
      </c>
      <c r="E58" s="16">
        <v>100000</v>
      </c>
      <c r="F58" s="16">
        <v>20000</v>
      </c>
      <c r="G58" s="17">
        <f t="shared" si="0"/>
        <v>20</v>
      </c>
      <c r="H58" s="20">
        <v>0</v>
      </c>
    </row>
    <row r="59" spans="2:8" x14ac:dyDescent="0.25">
      <c r="B59" s="26" t="s">
        <v>93</v>
      </c>
      <c r="C59" s="26"/>
      <c r="D59" s="26"/>
      <c r="E59" s="4">
        <f>SUM(E4:E58)</f>
        <v>5521459</v>
      </c>
      <c r="F59" s="4">
        <f>SUM(F4:F58)</f>
        <v>2245475</v>
      </c>
      <c r="G59" s="5"/>
      <c r="H59" s="21">
        <f>SUM(H4:H58)</f>
        <v>1500000</v>
      </c>
    </row>
    <row r="60" spans="2:8" x14ac:dyDescent="0.25">
      <c r="E60" s="1"/>
      <c r="F60" s="1"/>
    </row>
    <row r="61" spans="2:8" x14ac:dyDescent="0.25">
      <c r="E61" s="8"/>
      <c r="F61" s="1" t="s">
        <v>111</v>
      </c>
    </row>
    <row r="62" spans="2:8" x14ac:dyDescent="0.25">
      <c r="E62" s="1"/>
      <c r="F62" s="1"/>
    </row>
    <row r="63" spans="2:8" x14ac:dyDescent="0.25">
      <c r="E63" s="1"/>
      <c r="F63" s="1"/>
    </row>
    <row r="64" spans="2:8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</sheetData>
  <mergeCells count="2">
    <mergeCell ref="B59:D59"/>
    <mergeCell ref="B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Kralupy nad Vltavou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Moravcová</dc:creator>
  <cp:lastModifiedBy>Lenka Moravcová</cp:lastModifiedBy>
  <dcterms:created xsi:type="dcterms:W3CDTF">2018-02-08T06:55:46Z</dcterms:created>
  <dcterms:modified xsi:type="dcterms:W3CDTF">2018-03-20T08:12:53Z</dcterms:modified>
</cp:coreProperties>
</file>